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ведомость'!#REF!</definedName>
  </definedNames>
  <calcPr calcId="144525" calcMode="autoNoTable" calcOnSave="0"/>
</workbook>
</file>

<file path=xl/calcChain.xml><?xml version="1.0" encoding="utf-8"?>
<calcChain xmlns="http://schemas.openxmlformats.org/spreadsheetml/2006/main">
  <c r="H77" i="1" l="1"/>
  <c r="H76" i="1"/>
</calcChain>
</file>

<file path=xl/sharedStrings.xml><?xml version="1.0" encoding="utf-8"?>
<sst xmlns="http://schemas.openxmlformats.org/spreadsheetml/2006/main" count="190" uniqueCount="144">
  <si>
    <t>Наименование</t>
  </si>
  <si>
    <t>Ед. изм.</t>
  </si>
  <si>
    <t>Общее кол-во</t>
  </si>
  <si>
    <t>№ пп</t>
  </si>
  <si>
    <t>Обосно-
вание</t>
  </si>
  <si>
    <t>Кл. груза</t>
  </si>
  <si>
    <t>Брутто</t>
  </si>
  <si>
    <t>ед., кг</t>
  </si>
  <si>
    <t>общая, т</t>
  </si>
  <si>
    <t>Ресурсы подрядчика</t>
  </si>
  <si>
    <t xml:space="preserve">          Материалы</t>
  </si>
  <si>
    <t xml:space="preserve">                    Материалы - класс груза I</t>
  </si>
  <si>
    <t>ФССЦ-01.6.03.04-0171</t>
  </si>
  <si>
    <t>Линолеум поливинилхлоридный на теплоизолирующей подоснове</t>
  </si>
  <si>
    <t>м2</t>
  </si>
  <si>
    <t>ФССЦ-01.7.03.01-0001</t>
  </si>
  <si>
    <t>Вода</t>
  </si>
  <si>
    <t>м3</t>
  </si>
  <si>
    <t>ФССЦ-01.7.15.02-0002</t>
  </si>
  <si>
    <t>Анкер, размер 10х80 мм</t>
  </si>
  <si>
    <t>100 шт</t>
  </si>
  <si>
    <t>ФССЦ-01.7.15.03-0042</t>
  </si>
  <si>
    <t>Болты с гайками и шайбами строительные</t>
  </si>
  <si>
    <t>кг</t>
  </si>
  <si>
    <t>ФССЦ-01.7.15.04-0048</t>
  </si>
  <si>
    <t>Винты самонарезающие, остроконечные, длина 35 мм</t>
  </si>
  <si>
    <t>ФССЦ-01.7.15.06-0111</t>
  </si>
  <si>
    <t>Гвозди строительные</t>
  </si>
  <si>
    <t>т</t>
  </si>
  <si>
    <t>ФССЦ-01.7.15.06-0123</t>
  </si>
  <si>
    <t>Гвозди строительные с плоской головкой, размер 1,8x60 мм</t>
  </si>
  <si>
    <t>ФССЦ-01.7.15.06-0146</t>
  </si>
  <si>
    <t>Гвозди толевые круглые, размер 3,0x40 мм</t>
  </si>
  <si>
    <t>ФССЦ-01.7.15.07-0152</t>
  </si>
  <si>
    <t>Дюбели с шурупом, размер 6x35 мм</t>
  </si>
  <si>
    <t>ФССЦ-01.7.15.14-0062</t>
  </si>
  <si>
    <t>Шурупы-саморезы 4,2x16 мм</t>
  </si>
  <si>
    <t>ФССЦ-01.7.20.08-0071</t>
  </si>
  <si>
    <t>Канат пеньковый пропитанный</t>
  </si>
  <si>
    <t>ФССЦ-02.2.05.04-1772</t>
  </si>
  <si>
    <t>Щебень М 600, фракция 20-40 мм, группа 2</t>
  </si>
  <si>
    <t>ФССЦ-04.3.01.09-0014</t>
  </si>
  <si>
    <t>Раствор готовый кладочный, цементный, М100</t>
  </si>
  <si>
    <t>ФССЦ-07.2.06.03-0062</t>
  </si>
  <si>
    <t>Профиль крепежный из оцинкованной стали КПГ-60х44х3000</t>
  </si>
  <si>
    <t>м</t>
  </si>
  <si>
    <t>ФССЦ-07.2.07.12-0020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</si>
  <si>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</si>
  <si>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ФССЦ-08.1.02.03-0001</t>
  </si>
  <si>
    <t>Аквилон из оцинкованной стали с полимерным покрытием</t>
  </si>
  <si>
    <t>ФССЦ-08.1.02.03-0021</t>
  </si>
  <si>
    <t>Водоотлив оконный из оцинкованной стали с полимерным покрытием, ширина планки 250 мм</t>
  </si>
  <si>
    <t>ФССЦ-08.1.02.03-0041</t>
  </si>
  <si>
    <t>Кронштейн выравнивающий стальной оцинкованный, высота профиля 200 мм, толщина металла 1,2 мм</t>
  </si>
  <si>
    <t>шт</t>
  </si>
  <si>
    <t>ФССЦ-08.1.02.03-0071</t>
  </si>
  <si>
    <t>Нащельник стальной оцинкованный с полимерным покрытием</t>
  </si>
  <si>
    <t>ФССЦ-08.1.02.03-0081</t>
  </si>
  <si>
    <t>Планка откосная из оцинкованной стали с полимерным покрытием, ширина 250 мм</t>
  </si>
  <si>
    <t>ФССЦ-08.1.02.03-0103</t>
  </si>
  <si>
    <t>Уголок из оцинкованной стали с покрытием: Полиэстер внутренний размером 75х75 мм</t>
  </si>
  <si>
    <t>ФССЦ-08.1.02.03-0106</t>
  </si>
  <si>
    <t>Уголок из оцинкованной стали с покрытием: Полиэстер наружный размером 75х75 мм</t>
  </si>
  <si>
    <t>ФССЦ-08.1.02.11-0003</t>
  </si>
  <si>
    <t>Поковки из квадратных заготовок, масса 2,825 кг</t>
  </si>
  <si>
    <t>ФССЦ-08.1.02.25-0081</t>
  </si>
  <si>
    <t>Костыли КПГШ 60*81*70</t>
  </si>
  <si>
    <t>ФССЦ-08.2.02.11-0007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</si>
  <si>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</si>
  <si>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</si>
  <si>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ФССЦ-08.3.03.05-0002</t>
  </si>
  <si>
    <t>Проволока канатная оцинкованная, диаметр 3 мм</t>
  </si>
  <si>
    <t>ФССЦ-08.3.03.06-0002</t>
  </si>
  <si>
    <t>Проволока горячекатаная в мотках, диаметр 6,3-6,5 мм</t>
  </si>
  <si>
    <t>ФССЦ-08.3.05.05-0006</t>
  </si>
  <si>
    <t>Сталь листовая оцинкованная, с полимерным покрытием (металлопласт), толщина 0,55 мм, размер 1250x2000 мм</t>
  </si>
  <si>
    <t>ФССЦ-08.3.09.04-0011</t>
  </si>
  <si>
    <t>Профнастил оцинкованный с покрытием: полиэстер С8-1150-0,5</t>
  </si>
  <si>
    <t>ФССЦ-08.3.09.04-0026</t>
  </si>
  <si>
    <t>Профнастил оцинкованный с покрытием: полиэстер МП20-1100-0,7</t>
  </si>
  <si>
    <t>ФССЦ-08.3.11.01-0091</t>
  </si>
  <si>
    <t>Швеллеры № 40, марка стали Ст0</t>
  </si>
  <si>
    <t>ФССЦ-08.4.03.02-0004</t>
  </si>
  <si>
    <t>Сталь арматурная, горячекатаная, гладкая, класс А-I, диаметр 12 мм</t>
  </si>
  <si>
    <t>ФССЦ-12.1.02.06-0012</t>
  </si>
  <si>
    <t>Рубероид кровельный РКК-350</t>
  </si>
  <si>
    <t>ФССЦ-14.2.04.01-0001</t>
  </si>
  <si>
    <t>Смола каменноугольная для дорожного строительства</t>
  </si>
  <si>
    <t>ФССЦ-14.5.09.07-0030</t>
  </si>
  <si>
    <t>Растворитель Р-4</t>
  </si>
  <si>
    <t>Итого "Материалы - класс груза I"</t>
  </si>
  <si>
    <t xml:space="preserve">                    Материалы - класс груза II</t>
  </si>
  <si>
    <t>ФССЦ-01.7.07.12-0022</t>
  </si>
  <si>
    <t>Пленка полиэтиленовая, толщина 0,2-0,5 мм</t>
  </si>
  <si>
    <t>ФССЦ-01.7.11.07-0032</t>
  </si>
  <si>
    <t>Электроды сварочные Э42, диаметр 4 мм</t>
  </si>
  <si>
    <t>ФССЦ-01.7.11.07-0045</t>
  </si>
  <si>
    <t>Электроды сварочные Э42А, диаметр 5 мм</t>
  </si>
  <si>
    <t>ФССЦ-01.7.16.02-0001</t>
  </si>
  <si>
    <t>Детали деревянные лесов из пиломатериалов хвойных пород</t>
  </si>
  <si>
    <t>ФССЦ-01.7.16.02-0003</t>
  </si>
  <si>
    <t>Детали стальных трубчатых лесов, укомплектованные пробками, крючками и хомутами, окрашенные</t>
  </si>
  <si>
    <t>ФССЦ-08.1.02.17-0052</t>
  </si>
  <si>
    <t>Сетка плетеная с квадратными ячейками № 12: оцинкованная</t>
  </si>
  <si>
    <t>ФССЦ-11.1.03.01-0077</t>
  </si>
  <si>
    <t>Бруски обрезные, хвойных пород, длина 4-6,5 м, ширина 75-150 мм, толщина 40-75 мм, сорт I</t>
  </si>
  <si>
    <t>ФССЦ-11.1.03.01-0082</t>
  </si>
  <si>
    <t>Бруски обрезные, хвойных пород, длина 4-6,5 м, ширина 75-150 мм, толщина 100, 125 мм, сорт II</t>
  </si>
  <si>
    <t>ФССЦ-11.1.03.05-0081</t>
  </si>
  <si>
    <t>Доска необрезная, хвойных пород, длина 4-6,5 м, все ширины, толщина 32-40 мм, сорт III</t>
  </si>
  <si>
    <t>ФССЦ-11.1.03.06-0094</t>
  </si>
  <si>
    <t>Доска обрезная, хвойных пород, ширина 75-150 мм, толщина 44 мм и более, длина 4-6,5 м, сорт II</t>
  </si>
  <si>
    <t>ФССЦ-11.2.09.02-0004</t>
  </si>
  <si>
    <t>Плиты древесностружечные, многослойные и трехслойные, П-1, толщина 18-20 мм</t>
  </si>
  <si>
    <t>100 м2</t>
  </si>
  <si>
    <t>ФССЦ-11.2.13.06-0011</t>
  </si>
  <si>
    <t>Щиты настила, все толщины</t>
  </si>
  <si>
    <t>ФССЦ-12.1.01.03-0036</t>
  </si>
  <si>
    <t>Пленка пароизоляционная 3-х слойная полиэтиленовая с армированной основой из перехлестнутых полос полиэтилена</t>
  </si>
  <si>
    <t>ФССЦ-14.5.06.03-0002</t>
  </si>
  <si>
    <t>Паста антисептическая</t>
  </si>
  <si>
    <t>Итого "Материалы - класс груза II"</t>
  </si>
  <si>
    <t xml:space="preserve">                    Материалы - класс груза III</t>
  </si>
  <si>
    <t>ФССЦ-01.3.02.08-0001</t>
  </si>
  <si>
    <t>Кислород газообразный технический</t>
  </si>
  <si>
    <t>ФССЦ-01.3.02.09-0022</t>
  </si>
  <si>
    <t>Пропан-бутан смесь техническая</t>
  </si>
  <si>
    <t>ФССЦ-11.1.01.14-0014</t>
  </si>
  <si>
    <t>Плинтус для полов из древесины, тип ПЛ-2, сечение 19x54 мм</t>
  </si>
  <si>
    <t>ФССЦ-14.4.01.01-0003</t>
  </si>
  <si>
    <t>Грунтовка ГФ-021</t>
  </si>
  <si>
    <t>Итого "Материалы - класс груза III"</t>
  </si>
  <si>
    <t xml:space="preserve">                    Материалы - класс груза IV</t>
  </si>
  <si>
    <t>ФССЦ-12.2.05.05-0026</t>
  </si>
  <si>
    <t>Плиты минераловатные на синтетическом связующем Техно (ТУ 5762-043-17925162-2006), марки: ТЕХНОВЕНТ СТАНДАРТ</t>
  </si>
  <si>
    <t>ФССЦ-12.2.05.09-0009</t>
  </si>
  <si>
    <t>Пенополистирол экструдированный ТЕХНОНИКОЛЬ XPS CARBON 35-300</t>
  </si>
  <si>
    <t>Итого "Материалы - класс груза IV"</t>
  </si>
  <si>
    <t>Итого "Материалы"</t>
  </si>
  <si>
    <t>Стройка: Капитальный ремонт многоквартирного дома, расположенного по адресу: ЯНАО, Ямальский район, с.Новый Порт, ул. Советская, д.9а</t>
  </si>
  <si>
    <t>Объект: Капитальный ремонт многоквартирного дома, расположенного по адресу: ЯНАО, Ямальский район, с.Новый Порт, ул. Советская, д.9а</t>
  </si>
  <si>
    <t>Ресурсная ведомость материалов</t>
  </si>
  <si>
    <t>Итого материалы, не требующие доставки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</si>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</sst>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Verdan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top"/>
      <protection locked="0"/>
    </xf>
  </cellStyleXfs>
  <cellXfs count="51">
    <xf numFmtId="0" fontId="0" fillId="0" borderId="0" xfId="0"/>
    <xf numFmtId="0" fontId="3" fillId="0" borderId="0" xfId="1" applyFont="1" applyAlignment="1" applyProtection="1">
      <alignment horizontal="left" vertical="top" wrapText="1"/>
    </xf>
    <xf numFmtId="0" fontId="3" fillId="0" borderId="0" xfId="1" applyFont="1" applyAlignment="1">
      <alignment vertical="top"/>
      <protection locked="0"/>
    </xf>
    <xf numFmtId="0" fontId="3" fillId="0" borderId="0" xfId="1" applyFont="1" applyAlignment="1">
      <alignment vertical="top" wrapText="1"/>
      <protection locked="0"/>
    </xf>
    <xf numFmtId="0" fontId="4" fillId="0" borderId="0" xfId="1" applyFont="1" applyAlignment="1">
      <alignment horizontal="center" vertical="top" wrapText="1"/>
      <protection locked="0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 readingOrder="1"/>
    </xf>
    <xf numFmtId="0" fontId="5" fillId="0" borderId="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9" fillId="0" borderId="0" xfId="0" applyFont="1"/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0" fontId="4" fillId="0" borderId="0" xfId="1" applyFont="1" applyAlignment="1">
      <alignment horizontal="center" vertical="top" wrapText="1"/>
      <protection locked="0"/>
    </xf>
    <xf numFmtId="0" fontId="8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right" vertical="top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84"/>
  <sheetViews>
    <sheetView showGridLines="0" tabSelected="1" view="pageBreakPreview" zoomScale="75" zoomScaleNormal="100" zoomScaleSheetLayoutView="75" workbookViewId="0">
      <selection activeCell="A5" sqref="A5:H5"/>
    </sheetView>
  </sheetViews>
  <sheetFormatPr defaultRowHeight="15.75" outlineLevelCol="1" x14ac:dyDescent="0.25"/>
  <cols>
    <col min="1" max="1" width="3.42578125" style="15" customWidth="1"/>
    <col min="2" max="2" width="9.7109375" style="10" customWidth="1"/>
    <col min="3" max="3" width="29.140625" style="11" customWidth="1"/>
    <col min="4" max="4" width="6" style="12" customWidth="1"/>
    <col min="5" max="5" width="7.28515625" style="13" customWidth="1"/>
    <col min="6" max="8" width="7.85546875" style="14" customWidth="1" outlineLevel="1"/>
    <col min="9" max="16384" width="9.140625" style="15"/>
  </cols>
  <sheetData>
    <row r="1" spans="1:8" x14ac:dyDescent="0.25">
      <c r="A1" s="9"/>
    </row>
    <row r="2" spans="1:8" s="16" customFormat="1" ht="38.25" customHeight="1" x14ac:dyDescent="0.2">
      <c r="A2" s="1" t="s">
        <v>139</v>
      </c>
      <c r="B2" s="1"/>
      <c r="C2" s="1"/>
      <c r="D2" s="1"/>
      <c r="E2" s="1"/>
      <c r="F2" s="1"/>
      <c r="G2" s="1"/>
      <c r="H2" s="1"/>
    </row>
    <row r="3" spans="1:8" ht="38.25" customHeight="1" x14ac:dyDescent="0.25">
      <c r="A3" s="1" t="s">
        <v>140</v>
      </c>
      <c r="B3" s="1"/>
      <c r="C3" s="1"/>
      <c r="D3" s="1"/>
      <c r="E3" s="1"/>
      <c r="F3" s="1"/>
      <c r="G3" s="1"/>
      <c r="H3" s="1"/>
    </row>
    <row r="4" spans="1:8" x14ac:dyDescent="0.25">
      <c r="A4" s="2"/>
      <c r="B4" s="3"/>
      <c r="C4" s="2"/>
      <c r="D4" s="2"/>
      <c r="E4" s="2"/>
      <c r="F4" s="2"/>
      <c r="G4" s="2"/>
      <c r="H4" s="2"/>
    </row>
    <row r="5" spans="1:8" x14ac:dyDescent="0.25">
      <c r="A5" s="4" t="s">
        <v>141</v>
      </c>
      <c r="B5" s="4"/>
      <c r="C5" s="4"/>
      <c r="D5" s="4"/>
      <c r="E5" s="4"/>
      <c r="F5" s="4"/>
      <c r="G5" s="4"/>
      <c r="H5" s="4"/>
    </row>
    <row r="6" spans="1:8" x14ac:dyDescent="0.25">
      <c r="A6" s="45"/>
      <c r="B6" s="45"/>
      <c r="C6" s="45"/>
      <c r="D6" s="45"/>
      <c r="E6" s="45"/>
      <c r="F6" s="45"/>
      <c r="G6" s="45"/>
      <c r="H6" s="45"/>
    </row>
    <row r="7" spans="1:8" x14ac:dyDescent="0.25">
      <c r="A7" s="24" t="s">
        <v>3</v>
      </c>
      <c r="B7" s="28" t="s">
        <v>4</v>
      </c>
      <c r="C7" s="24" t="s">
        <v>0</v>
      </c>
      <c r="D7" s="24" t="s">
        <v>1</v>
      </c>
      <c r="E7" s="26" t="s">
        <v>2</v>
      </c>
      <c r="F7" s="25" t="s">
        <v>5</v>
      </c>
      <c r="G7" s="25" t="s">
        <v>6</v>
      </c>
      <c r="H7" s="25"/>
    </row>
    <row r="8" spans="1:8" ht="31.5" customHeight="1" x14ac:dyDescent="0.25">
      <c r="A8" s="27"/>
      <c r="B8" s="29"/>
      <c r="C8" s="23"/>
      <c r="D8" s="23"/>
      <c r="E8" s="23"/>
      <c r="F8" s="25"/>
      <c r="G8" s="34" t="s">
        <v>7</v>
      </c>
      <c r="H8" s="34" t="s">
        <v>8</v>
      </c>
    </row>
    <row r="9" spans="1:8" ht="15.75" customHeight="1" x14ac:dyDescent="0.25">
      <c r="A9" s="32">
        <v>1</v>
      </c>
      <c r="B9" s="33">
        <v>2</v>
      </c>
      <c r="C9" s="32">
        <v>3</v>
      </c>
      <c r="D9" s="32">
        <v>4</v>
      </c>
      <c r="E9" s="32">
        <v>5</v>
      </c>
      <c r="F9" s="32">
        <v>6</v>
      </c>
      <c r="G9" s="32">
        <v>7</v>
      </c>
      <c r="H9" s="32">
        <v>8</v>
      </c>
    </row>
    <row r="10" spans="1:8" x14ac:dyDescent="0.25">
      <c r="A10" s="5" t="s">
        <v>9</v>
      </c>
      <c r="B10" s="6"/>
      <c r="C10" s="6"/>
      <c r="D10" s="6"/>
      <c r="E10" s="6"/>
      <c r="F10" s="6"/>
      <c r="G10" s="6"/>
      <c r="H10" s="6"/>
    </row>
    <row r="11" spans="1:8" x14ac:dyDescent="0.25">
      <c r="A11" s="5" t="s">
        <v>10</v>
      </c>
      <c r="B11" s="6"/>
      <c r="C11" s="6"/>
      <c r="D11" s="6"/>
      <c r="E11" s="6"/>
      <c r="F11" s="6"/>
      <c r="G11" s="6"/>
      <c r="H11" s="6"/>
    </row>
    <row r="12" spans="1:8" x14ac:dyDescent="0.25">
      <c r="A12" s="5" t="s">
        <v>11</v>
      </c>
      <c r="B12" s="6"/>
      <c r="C12" s="6"/>
      <c r="D12" s="6"/>
      <c r="E12" s="6"/>
      <c r="F12" s="6"/>
      <c r="G12" s="6"/>
      <c r="H12" s="6"/>
    </row>
    <row r="13" spans="1:8" ht="38.25" x14ac:dyDescent="0.25">
      <c r="A13" s="34">
        <v>1</v>
      </c>
      <c r="B13" s="35" t="s">
        <v>12</v>
      </c>
      <c r="C13" s="36" t="s">
        <v>13</v>
      </c>
      <c r="D13" s="34" t="s">
        <v>14</v>
      </c>
      <c r="E13" s="37">
        <v>157.49</v>
      </c>
      <c r="F13" s="37">
        <v>1</v>
      </c>
      <c r="G13" s="37">
        <v>3</v>
      </c>
      <c r="H13" s="37">
        <v>0.47199999999999998</v>
      </c>
    </row>
    <row r="14" spans="1:8" s="31" customFormat="1" ht="38.25" x14ac:dyDescent="0.25">
      <c r="A14" s="40">
        <v>2</v>
      </c>
      <c r="B14" s="41" t="s">
        <v>15</v>
      </c>
      <c r="C14" s="42" t="s">
        <v>16</v>
      </c>
      <c r="D14" s="40" t="s">
        <v>17</v>
      </c>
      <c r="E14" s="43">
        <v>0.495</v>
      </c>
      <c r="F14" s="43">
        <v>1</v>
      </c>
      <c r="G14" s="43">
        <v>1000</v>
      </c>
      <c r="H14" s="43">
        <v>0.495</v>
      </c>
    </row>
    <row r="15" spans="1:8" ht="38.25" x14ac:dyDescent="0.25">
      <c r="A15" s="34">
        <v>3</v>
      </c>
      <c r="B15" s="35" t="s">
        <v>18</v>
      </c>
      <c r="C15" s="36" t="s">
        <v>19</v>
      </c>
      <c r="D15" s="34" t="s">
        <v>20</v>
      </c>
      <c r="E15" s="37">
        <v>2.8</v>
      </c>
      <c r="F15" s="37">
        <v>1</v>
      </c>
      <c r="G15" s="37">
        <v>8.98</v>
      </c>
      <c r="H15" s="37">
        <v>2.5000000000000001E-2</v>
      </c>
    </row>
    <row r="16" spans="1:8" ht="38.25" x14ac:dyDescent="0.25">
      <c r="A16" s="34">
        <v>4</v>
      </c>
      <c r="B16" s="35" t="s">
        <v>21</v>
      </c>
      <c r="C16" s="36" t="s">
        <v>22</v>
      </c>
      <c r="D16" s="34" t="s">
        <v>23</v>
      </c>
      <c r="E16" s="37">
        <v>21.756250000000001</v>
      </c>
      <c r="F16" s="37">
        <v>1</v>
      </c>
      <c r="G16" s="37">
        <v>1.1200000000000001</v>
      </c>
      <c r="H16" s="37">
        <v>2.4E-2</v>
      </c>
    </row>
    <row r="17" spans="1:8" ht="38.25" x14ac:dyDescent="0.25">
      <c r="A17" s="34">
        <v>5</v>
      </c>
      <c r="B17" s="35" t="s">
        <v>24</v>
      </c>
      <c r="C17" s="36" t="s">
        <v>25</v>
      </c>
      <c r="D17" s="34" t="s">
        <v>20</v>
      </c>
      <c r="E17" s="37">
        <v>8.06</v>
      </c>
      <c r="F17" s="37">
        <v>1</v>
      </c>
      <c r="G17" s="37">
        <v>2</v>
      </c>
      <c r="H17" s="37">
        <v>1.6E-2</v>
      </c>
    </row>
    <row r="18" spans="1:8" ht="38.25" x14ac:dyDescent="0.25">
      <c r="A18" s="34">
        <v>6</v>
      </c>
      <c r="B18" s="35" t="s">
        <v>26</v>
      </c>
      <c r="C18" s="36" t="s">
        <v>27</v>
      </c>
      <c r="D18" s="34" t="s">
        <v>28</v>
      </c>
      <c r="E18" s="37">
        <v>2.2268E-2</v>
      </c>
      <c r="F18" s="37">
        <v>1</v>
      </c>
      <c r="G18" s="37">
        <v>1120</v>
      </c>
      <c r="H18" s="37">
        <v>2.5000000000000001E-2</v>
      </c>
    </row>
    <row r="19" spans="1:8" ht="38.25" x14ac:dyDescent="0.25">
      <c r="A19" s="34">
        <v>7</v>
      </c>
      <c r="B19" s="35" t="s">
        <v>29</v>
      </c>
      <c r="C19" s="36" t="s">
        <v>30</v>
      </c>
      <c r="D19" s="34" t="s">
        <v>28</v>
      </c>
      <c r="E19" s="37">
        <v>4.8299999999999998E-4</v>
      </c>
      <c r="F19" s="37">
        <v>1</v>
      </c>
      <c r="G19" s="37">
        <v>1120</v>
      </c>
      <c r="H19" s="37">
        <v>1E-3</v>
      </c>
    </row>
    <row r="20" spans="1:8" ht="38.25" x14ac:dyDescent="0.25">
      <c r="A20" s="34">
        <v>8</v>
      </c>
      <c r="B20" s="35" t="s">
        <v>31</v>
      </c>
      <c r="C20" s="36" t="s">
        <v>32</v>
      </c>
      <c r="D20" s="34" t="s">
        <v>28</v>
      </c>
      <c r="E20" s="37">
        <v>9.1E-4</v>
      </c>
      <c r="F20" s="37">
        <v>1</v>
      </c>
      <c r="G20" s="37">
        <v>1120</v>
      </c>
      <c r="H20" s="37">
        <v>1E-3</v>
      </c>
    </row>
    <row r="21" spans="1:8" ht="38.25" x14ac:dyDescent="0.25">
      <c r="A21" s="34">
        <v>9</v>
      </c>
      <c r="B21" s="35" t="s">
        <v>33</v>
      </c>
      <c r="C21" s="36" t="s">
        <v>34</v>
      </c>
      <c r="D21" s="34" t="s">
        <v>20</v>
      </c>
      <c r="E21" s="37">
        <v>4.4436559999999998</v>
      </c>
      <c r="F21" s="37">
        <v>1</v>
      </c>
      <c r="G21" s="37">
        <v>1</v>
      </c>
      <c r="H21" s="37">
        <v>4.0000000000000001E-3</v>
      </c>
    </row>
    <row r="22" spans="1:8" ht="38.25" x14ac:dyDescent="0.25">
      <c r="A22" s="34">
        <v>10</v>
      </c>
      <c r="B22" s="35" t="s">
        <v>35</v>
      </c>
      <c r="C22" s="36" t="s">
        <v>36</v>
      </c>
      <c r="D22" s="34" t="s">
        <v>20</v>
      </c>
      <c r="E22" s="37">
        <v>22.421720000000001</v>
      </c>
      <c r="F22" s="37">
        <v>1</v>
      </c>
      <c r="G22" s="37">
        <v>2</v>
      </c>
      <c r="H22" s="37">
        <v>4.4999999999999998E-2</v>
      </c>
    </row>
    <row r="23" spans="1:8" s="31" customFormat="1" ht="38.25" x14ac:dyDescent="0.25">
      <c r="A23" s="40">
        <v>11</v>
      </c>
      <c r="B23" s="41" t="s">
        <v>37</v>
      </c>
      <c r="C23" s="42" t="s">
        <v>38</v>
      </c>
      <c r="D23" s="40" t="s">
        <v>28</v>
      </c>
      <c r="E23" s="43">
        <v>1.5100000000000001E-4</v>
      </c>
      <c r="F23" s="43">
        <v>1</v>
      </c>
      <c r="G23" s="43">
        <v>1010</v>
      </c>
      <c r="H23" s="44"/>
    </row>
    <row r="24" spans="1:8" ht="38.25" x14ac:dyDescent="0.25">
      <c r="A24" s="34">
        <v>12</v>
      </c>
      <c r="B24" s="35" t="s">
        <v>39</v>
      </c>
      <c r="C24" s="36" t="s">
        <v>40</v>
      </c>
      <c r="D24" s="34" t="s">
        <v>17</v>
      </c>
      <c r="E24" s="37">
        <v>3.7949999999999999</v>
      </c>
      <c r="F24" s="37">
        <v>1</v>
      </c>
      <c r="G24" s="37">
        <v>1400</v>
      </c>
      <c r="H24" s="37">
        <v>5.3129999999999997</v>
      </c>
    </row>
    <row r="25" spans="1:8" ht="38.25" x14ac:dyDescent="0.25">
      <c r="A25" s="34">
        <v>13</v>
      </c>
      <c r="B25" s="35" t="s">
        <v>41</v>
      </c>
      <c r="C25" s="36" t="s">
        <v>42</v>
      </c>
      <c r="D25" s="34" t="s">
        <v>17</v>
      </c>
      <c r="E25" s="37">
        <v>3.3E-3</v>
      </c>
      <c r="F25" s="37">
        <v>1</v>
      </c>
      <c r="G25" s="37">
        <v>2420</v>
      </c>
      <c r="H25" s="37">
        <v>8.0000000000000002E-3</v>
      </c>
    </row>
    <row r="26" spans="1:8" ht="38.25" x14ac:dyDescent="0.25">
      <c r="A26" s="34">
        <v>14</v>
      </c>
      <c r="B26" s="35" t="s">
        <v>43</v>
      </c>
      <c r="C26" s="36" t="s">
        <v>44</v>
      </c>
      <c r="D26" s="34" t="s">
        <v>45</v>
      </c>
      <c r="E26" s="37">
        <v>261</v>
      </c>
      <c r="F26" s="37">
        <v>1</v>
      </c>
      <c r="G26" s="37">
        <v>1.2</v>
      </c>
      <c r="H26" s="37">
        <v>0.313</v>
      </c>
    </row>
    <row r="27" spans="1:8" ht="63.75" x14ac:dyDescent="0.25">
      <c r="A27" s="34">
        <v>15</v>
      </c>
      <c r="B27" s="35" t="s">
        <v>46</v>
      </c>
      <c r="C27" s="36" t="s">
        <v>47</v>
      </c>
      <c r="D27" s="34" t="s">
        <v>28</v>
      </c>
      <c r="E27" s="37">
        <v>1.9143E-2</v>
      </c>
      <c r="F27" s="37">
        <v>1</v>
      </c>
      <c r="G27" s="37">
        <v>1000</v>
      </c>
      <c r="H27" s="37">
        <v>1.9E-2</v>
      </c>
    </row>
    <row r="28" spans="1:8" ht="38.25" x14ac:dyDescent="0.25">
      <c r="A28" s="34">
        <v>16</v>
      </c>
      <c r="B28" s="35" t="s">
        <v>48</v>
      </c>
      <c r="C28" s="36" t="s">
        <v>49</v>
      </c>
      <c r="D28" s="34" t="s">
        <v>45</v>
      </c>
      <c r="E28" s="37">
        <v>49.35</v>
      </c>
      <c r="F28" s="37">
        <v>1</v>
      </c>
      <c r="G28" s="37">
        <v>1.1499999999999999</v>
      </c>
      <c r="H28" s="37">
        <v>5.7000000000000002E-2</v>
      </c>
    </row>
    <row r="29" spans="1:8" ht="51" x14ac:dyDescent="0.25">
      <c r="A29" s="34">
        <v>17</v>
      </c>
      <c r="B29" s="35" t="s">
        <v>50</v>
      </c>
      <c r="C29" s="36" t="s">
        <v>51</v>
      </c>
      <c r="D29" s="34" t="s">
        <v>45</v>
      </c>
      <c r="E29" s="37">
        <v>15.51</v>
      </c>
      <c r="F29" s="37">
        <v>1</v>
      </c>
      <c r="G29" s="37">
        <v>1</v>
      </c>
      <c r="H29" s="37">
        <v>1.6E-2</v>
      </c>
    </row>
    <row r="30" spans="1:8" ht="51" x14ac:dyDescent="0.25">
      <c r="A30" s="34">
        <v>18</v>
      </c>
      <c r="B30" s="35" t="s">
        <v>52</v>
      </c>
      <c r="C30" s="36" t="s">
        <v>53</v>
      </c>
      <c r="D30" s="34" t="s">
        <v>54</v>
      </c>
      <c r="E30" s="37">
        <v>823.69111999999996</v>
      </c>
      <c r="F30" s="37">
        <v>1</v>
      </c>
      <c r="G30" s="37">
        <v>0.2</v>
      </c>
      <c r="H30" s="37">
        <v>0.16500000000000001</v>
      </c>
    </row>
    <row r="31" spans="1:8" ht="38.25" x14ac:dyDescent="0.25">
      <c r="A31" s="34">
        <v>19</v>
      </c>
      <c r="B31" s="35" t="s">
        <v>55</v>
      </c>
      <c r="C31" s="36" t="s">
        <v>56</v>
      </c>
      <c r="D31" s="34" t="s">
        <v>45</v>
      </c>
      <c r="E31" s="37">
        <v>90</v>
      </c>
      <c r="F31" s="37">
        <v>1</v>
      </c>
      <c r="G31" s="37">
        <v>1</v>
      </c>
      <c r="H31" s="37">
        <v>0.09</v>
      </c>
    </row>
    <row r="32" spans="1:8" ht="38.25" x14ac:dyDescent="0.25">
      <c r="A32" s="34">
        <v>20</v>
      </c>
      <c r="B32" s="35" t="s">
        <v>57</v>
      </c>
      <c r="C32" s="36" t="s">
        <v>58</v>
      </c>
      <c r="D32" s="34" t="s">
        <v>45</v>
      </c>
      <c r="E32" s="37">
        <v>49.35</v>
      </c>
      <c r="F32" s="37">
        <v>1</v>
      </c>
      <c r="G32" s="37">
        <v>1.6</v>
      </c>
      <c r="H32" s="37">
        <v>7.9000000000000001E-2</v>
      </c>
    </row>
    <row r="33" spans="1:8" ht="38.25" x14ac:dyDescent="0.25">
      <c r="A33" s="34">
        <v>21</v>
      </c>
      <c r="B33" s="35" t="s">
        <v>59</v>
      </c>
      <c r="C33" s="36" t="s">
        <v>60</v>
      </c>
      <c r="D33" s="34" t="s">
        <v>45</v>
      </c>
      <c r="E33" s="37">
        <v>12</v>
      </c>
      <c r="F33" s="37">
        <v>1</v>
      </c>
      <c r="G33" s="37">
        <v>8.9</v>
      </c>
      <c r="H33" s="37">
        <v>0.107</v>
      </c>
    </row>
    <row r="34" spans="1:8" ht="38.25" x14ac:dyDescent="0.25">
      <c r="A34" s="34">
        <v>22</v>
      </c>
      <c r="B34" s="35" t="s">
        <v>61</v>
      </c>
      <c r="C34" s="36" t="s">
        <v>62</v>
      </c>
      <c r="D34" s="34" t="s">
        <v>45</v>
      </c>
      <c r="E34" s="37">
        <v>39</v>
      </c>
      <c r="F34" s="37">
        <v>1</v>
      </c>
      <c r="G34" s="37">
        <v>8.9</v>
      </c>
      <c r="H34" s="37">
        <v>0.34699999999999998</v>
      </c>
    </row>
    <row r="35" spans="1:8" s="31" customFormat="1" ht="38.25" x14ac:dyDescent="0.25">
      <c r="A35" s="40">
        <v>23</v>
      </c>
      <c r="B35" s="41" t="s">
        <v>63</v>
      </c>
      <c r="C35" s="42" t="s">
        <v>64</v>
      </c>
      <c r="D35" s="40" t="s">
        <v>28</v>
      </c>
      <c r="E35" s="43">
        <v>6.0780000000000001E-3</v>
      </c>
      <c r="F35" s="43">
        <v>1</v>
      </c>
      <c r="G35" s="43">
        <v>1120</v>
      </c>
      <c r="H35" s="43">
        <v>7.0000000000000001E-3</v>
      </c>
    </row>
    <row r="36" spans="1:8" ht="38.25" x14ac:dyDescent="0.25">
      <c r="A36" s="34">
        <v>24</v>
      </c>
      <c r="B36" s="35" t="s">
        <v>65</v>
      </c>
      <c r="C36" s="36" t="s">
        <v>66</v>
      </c>
      <c r="D36" s="34" t="s">
        <v>54</v>
      </c>
      <c r="E36" s="37">
        <v>507</v>
      </c>
      <c r="F36" s="37">
        <v>1</v>
      </c>
      <c r="G36" s="37">
        <v>0.96</v>
      </c>
      <c r="H36" s="37">
        <v>0.48699999999999999</v>
      </c>
    </row>
    <row r="37" spans="1:8" ht="63.75" x14ac:dyDescent="0.25">
      <c r="A37" s="34">
        <v>25</v>
      </c>
      <c r="B37" s="35" t="s">
        <v>67</v>
      </c>
      <c r="C37" s="36" t="s">
        <v>68</v>
      </c>
      <c r="D37" s="34" t="s">
        <v>69</v>
      </c>
      <c r="E37" s="37">
        <v>1.6119999999999999E-2</v>
      </c>
      <c r="F37" s="37">
        <v>1</v>
      </c>
      <c r="G37" s="37">
        <v>1.3</v>
      </c>
      <c r="H37" s="38"/>
    </row>
    <row r="38" spans="1:8" s="31" customFormat="1" ht="38.25" x14ac:dyDescent="0.25">
      <c r="A38" s="40">
        <v>26</v>
      </c>
      <c r="B38" s="41" t="s">
        <v>70</v>
      </c>
      <c r="C38" s="42" t="s">
        <v>71</v>
      </c>
      <c r="D38" s="40" t="s">
        <v>28</v>
      </c>
      <c r="E38" s="43">
        <v>2.7299999999999998E-3</v>
      </c>
      <c r="F38" s="43">
        <v>1</v>
      </c>
      <c r="G38" s="43">
        <v>1000</v>
      </c>
      <c r="H38" s="43">
        <v>3.0000000000000001E-3</v>
      </c>
    </row>
    <row r="39" spans="1:8" s="31" customFormat="1" ht="38.25" x14ac:dyDescent="0.25">
      <c r="A39" s="40">
        <v>27</v>
      </c>
      <c r="B39" s="41" t="s">
        <v>72</v>
      </c>
      <c r="C39" s="42" t="s">
        <v>73</v>
      </c>
      <c r="D39" s="40" t="s">
        <v>28</v>
      </c>
      <c r="E39" s="43">
        <v>4.0000000000000003E-5</v>
      </c>
      <c r="F39" s="43">
        <v>1</v>
      </c>
      <c r="G39" s="43">
        <v>1000</v>
      </c>
      <c r="H39" s="44"/>
    </row>
    <row r="40" spans="1:8" ht="51" x14ac:dyDescent="0.25">
      <c r="A40" s="34">
        <v>28</v>
      </c>
      <c r="B40" s="35" t="s">
        <v>74</v>
      </c>
      <c r="C40" s="36" t="s">
        <v>75</v>
      </c>
      <c r="D40" s="34" t="s">
        <v>14</v>
      </c>
      <c r="E40" s="37">
        <v>31.4</v>
      </c>
      <c r="F40" s="37">
        <v>1</v>
      </c>
      <c r="G40" s="37">
        <v>4.72</v>
      </c>
      <c r="H40" s="37">
        <v>0.14799999999999999</v>
      </c>
    </row>
    <row r="41" spans="1:8" ht="38.25" x14ac:dyDescent="0.25">
      <c r="A41" s="34">
        <v>29</v>
      </c>
      <c r="B41" s="35" t="s">
        <v>76</v>
      </c>
      <c r="C41" s="36" t="s">
        <v>77</v>
      </c>
      <c r="D41" s="34" t="s">
        <v>14</v>
      </c>
      <c r="E41" s="37">
        <v>235.1</v>
      </c>
      <c r="F41" s="37">
        <v>1</v>
      </c>
      <c r="G41" s="37">
        <v>4.37</v>
      </c>
      <c r="H41" s="37">
        <v>1.0269999999999999</v>
      </c>
    </row>
    <row r="42" spans="1:8" ht="38.25" x14ac:dyDescent="0.25">
      <c r="A42" s="34">
        <v>30</v>
      </c>
      <c r="B42" s="35" t="s">
        <v>78</v>
      </c>
      <c r="C42" s="36" t="s">
        <v>79</v>
      </c>
      <c r="D42" s="34" t="s">
        <v>14</v>
      </c>
      <c r="E42" s="37">
        <v>115.8625</v>
      </c>
      <c r="F42" s="37">
        <v>1</v>
      </c>
      <c r="G42" s="37">
        <v>6.66</v>
      </c>
      <c r="H42" s="37">
        <v>0.77200000000000002</v>
      </c>
    </row>
    <row r="43" spans="1:8" s="31" customFormat="1" ht="38.25" x14ac:dyDescent="0.25">
      <c r="A43" s="40">
        <v>31</v>
      </c>
      <c r="B43" s="41" t="s">
        <v>80</v>
      </c>
      <c r="C43" s="42" t="s">
        <v>81</v>
      </c>
      <c r="D43" s="40" t="s">
        <v>28</v>
      </c>
      <c r="E43" s="43">
        <v>2.9919999999999999E-3</v>
      </c>
      <c r="F43" s="43">
        <v>1</v>
      </c>
      <c r="G43" s="43">
        <v>1000</v>
      </c>
      <c r="H43" s="43">
        <v>3.0000000000000001E-3</v>
      </c>
    </row>
    <row r="44" spans="1:8" s="31" customFormat="1" ht="38.25" x14ac:dyDescent="0.25">
      <c r="A44" s="40">
        <v>32</v>
      </c>
      <c r="B44" s="41" t="s">
        <v>82</v>
      </c>
      <c r="C44" s="42" t="s">
        <v>83</v>
      </c>
      <c r="D44" s="40" t="s">
        <v>28</v>
      </c>
      <c r="E44" s="43">
        <v>4.7299999999999998E-3</v>
      </c>
      <c r="F44" s="43">
        <v>1</v>
      </c>
      <c r="G44" s="43">
        <v>1000</v>
      </c>
      <c r="H44" s="43">
        <v>5.0000000000000001E-3</v>
      </c>
    </row>
    <row r="45" spans="1:8" s="31" customFormat="1" ht="38.25" x14ac:dyDescent="0.25">
      <c r="A45" s="40">
        <v>33</v>
      </c>
      <c r="B45" s="41" t="s">
        <v>84</v>
      </c>
      <c r="C45" s="42" t="s">
        <v>85</v>
      </c>
      <c r="D45" s="40" t="s">
        <v>14</v>
      </c>
      <c r="E45" s="43">
        <v>6.1427250000000004</v>
      </c>
      <c r="F45" s="43">
        <v>1</v>
      </c>
      <c r="G45" s="43">
        <v>2.5</v>
      </c>
      <c r="H45" s="43">
        <v>1.4999999999999999E-2</v>
      </c>
    </row>
    <row r="46" spans="1:8" s="31" customFormat="1" ht="38.25" x14ac:dyDescent="0.25">
      <c r="A46" s="40">
        <v>34</v>
      </c>
      <c r="B46" s="41" t="s">
        <v>86</v>
      </c>
      <c r="C46" s="42" t="s">
        <v>87</v>
      </c>
      <c r="D46" s="40" t="s">
        <v>28</v>
      </c>
      <c r="E46" s="43">
        <v>5.058E-3</v>
      </c>
      <c r="F46" s="43">
        <v>1</v>
      </c>
      <c r="G46" s="43">
        <v>1130</v>
      </c>
      <c r="H46" s="43">
        <v>6.0000000000000001E-3</v>
      </c>
    </row>
    <row r="47" spans="1:8" s="31" customFormat="1" ht="38.25" x14ac:dyDescent="0.25">
      <c r="A47" s="40">
        <v>35</v>
      </c>
      <c r="B47" s="41" t="s">
        <v>88</v>
      </c>
      <c r="C47" s="42" t="s">
        <v>89</v>
      </c>
      <c r="D47" s="40" t="s">
        <v>23</v>
      </c>
      <c r="E47" s="43">
        <v>9.0675000000000006E-2</v>
      </c>
      <c r="F47" s="43">
        <v>1</v>
      </c>
      <c r="G47" s="43">
        <v>1.26</v>
      </c>
      <c r="H47" s="44"/>
    </row>
    <row r="48" spans="1:8" x14ac:dyDescent="0.25">
      <c r="A48" s="7" t="s">
        <v>90</v>
      </c>
      <c r="B48" s="8"/>
      <c r="C48" s="8"/>
      <c r="D48" s="8"/>
      <c r="E48" s="8"/>
      <c r="F48" s="39">
        <v>1</v>
      </c>
      <c r="G48" s="38"/>
      <c r="H48" s="39">
        <v>10.095000000000001</v>
      </c>
    </row>
    <row r="49" spans="1:8" x14ac:dyDescent="0.25">
      <c r="A49" s="5" t="s">
        <v>91</v>
      </c>
      <c r="B49" s="6"/>
      <c r="C49" s="6"/>
      <c r="D49" s="6"/>
      <c r="E49" s="6"/>
      <c r="F49" s="6"/>
      <c r="G49" s="6"/>
      <c r="H49" s="6"/>
    </row>
    <row r="50" spans="1:8" ht="38.25" x14ac:dyDescent="0.25">
      <c r="A50" s="34">
        <v>36</v>
      </c>
      <c r="B50" s="35" t="s">
        <v>92</v>
      </c>
      <c r="C50" s="36" t="s">
        <v>93</v>
      </c>
      <c r="D50" s="34" t="s">
        <v>14</v>
      </c>
      <c r="E50" s="37">
        <v>416.16</v>
      </c>
      <c r="F50" s="37">
        <v>2</v>
      </c>
      <c r="G50" s="37">
        <v>0.5</v>
      </c>
      <c r="H50" s="37">
        <v>0.20799999999999999</v>
      </c>
    </row>
    <row r="51" spans="1:8" ht="38.25" x14ac:dyDescent="0.25">
      <c r="A51" s="34">
        <v>37</v>
      </c>
      <c r="B51" s="35" t="s">
        <v>94</v>
      </c>
      <c r="C51" s="36" t="s">
        <v>95</v>
      </c>
      <c r="D51" s="34" t="s">
        <v>28</v>
      </c>
      <c r="E51" s="37">
        <v>3.4259999999999998E-3</v>
      </c>
      <c r="F51" s="37">
        <v>2</v>
      </c>
      <c r="G51" s="37">
        <v>1140</v>
      </c>
      <c r="H51" s="37">
        <v>4.0000000000000001E-3</v>
      </c>
    </row>
    <row r="52" spans="1:8" ht="38.25" x14ac:dyDescent="0.25">
      <c r="A52" s="34">
        <v>38</v>
      </c>
      <c r="B52" s="35" t="s">
        <v>96</v>
      </c>
      <c r="C52" s="36" t="s">
        <v>97</v>
      </c>
      <c r="D52" s="34" t="s">
        <v>28</v>
      </c>
      <c r="E52" s="37">
        <v>1.2099999999999999E-3</v>
      </c>
      <c r="F52" s="37">
        <v>2</v>
      </c>
      <c r="G52" s="37">
        <v>1140</v>
      </c>
      <c r="H52" s="37">
        <v>1E-3</v>
      </c>
    </row>
    <row r="53" spans="1:8" ht="38.25" x14ac:dyDescent="0.25">
      <c r="A53" s="34">
        <v>39</v>
      </c>
      <c r="B53" s="35" t="s">
        <v>98</v>
      </c>
      <c r="C53" s="36" t="s">
        <v>99</v>
      </c>
      <c r="D53" s="34" t="s">
        <v>17</v>
      </c>
      <c r="E53" s="37">
        <v>1.8395999999999999E-2</v>
      </c>
      <c r="F53" s="37">
        <v>2</v>
      </c>
      <c r="G53" s="37">
        <v>710</v>
      </c>
      <c r="H53" s="37">
        <v>1.2999999999999999E-2</v>
      </c>
    </row>
    <row r="54" spans="1:8" ht="51" x14ac:dyDescent="0.25">
      <c r="A54" s="34">
        <v>40</v>
      </c>
      <c r="B54" s="35" t="s">
        <v>100</v>
      </c>
      <c r="C54" s="36" t="s">
        <v>101</v>
      </c>
      <c r="D54" s="34" t="s">
        <v>28</v>
      </c>
      <c r="E54" s="37">
        <v>7.1540000000000006E-2</v>
      </c>
      <c r="F54" s="37">
        <v>2</v>
      </c>
      <c r="G54" s="37">
        <v>1010</v>
      </c>
      <c r="H54" s="37">
        <v>7.1999999999999995E-2</v>
      </c>
    </row>
    <row r="55" spans="1:8" ht="38.25" x14ac:dyDescent="0.25">
      <c r="A55" s="34">
        <v>41</v>
      </c>
      <c r="B55" s="35" t="s">
        <v>102</v>
      </c>
      <c r="C55" s="36" t="s">
        <v>103</v>
      </c>
      <c r="D55" s="34" t="s">
        <v>14</v>
      </c>
      <c r="E55" s="37">
        <v>4.5999999999999996</v>
      </c>
      <c r="F55" s="37">
        <v>2</v>
      </c>
      <c r="G55" s="37">
        <v>2.9</v>
      </c>
      <c r="H55" s="37">
        <v>1.2999999999999999E-2</v>
      </c>
    </row>
    <row r="56" spans="1:8" ht="38.25" x14ac:dyDescent="0.25">
      <c r="A56" s="34">
        <v>42</v>
      </c>
      <c r="B56" s="35" t="s">
        <v>104</v>
      </c>
      <c r="C56" s="36" t="s">
        <v>105</v>
      </c>
      <c r="D56" s="34" t="s">
        <v>17</v>
      </c>
      <c r="E56" s="37">
        <v>1.31E-3</v>
      </c>
      <c r="F56" s="37">
        <v>2</v>
      </c>
      <c r="G56" s="37">
        <v>610</v>
      </c>
      <c r="H56" s="37">
        <v>1E-3</v>
      </c>
    </row>
    <row r="57" spans="1:8" ht="38.25" x14ac:dyDescent="0.25">
      <c r="A57" s="34">
        <v>43</v>
      </c>
      <c r="B57" s="35" t="s">
        <v>106</v>
      </c>
      <c r="C57" s="36" t="s">
        <v>107</v>
      </c>
      <c r="D57" s="34" t="s">
        <v>17</v>
      </c>
      <c r="E57" s="37">
        <v>1.8232649999999999</v>
      </c>
      <c r="F57" s="37">
        <v>2</v>
      </c>
      <c r="G57" s="37">
        <v>610</v>
      </c>
      <c r="H57" s="37">
        <v>1.1120000000000001</v>
      </c>
    </row>
    <row r="58" spans="1:8" ht="38.25" x14ac:dyDescent="0.25">
      <c r="A58" s="34">
        <v>44</v>
      </c>
      <c r="B58" s="35" t="s">
        <v>108</v>
      </c>
      <c r="C58" s="36" t="s">
        <v>109</v>
      </c>
      <c r="D58" s="34" t="s">
        <v>17</v>
      </c>
      <c r="E58" s="37">
        <v>1.9605000000000001E-2</v>
      </c>
      <c r="F58" s="37">
        <v>2</v>
      </c>
      <c r="G58" s="37">
        <v>610</v>
      </c>
      <c r="H58" s="37">
        <v>1.2E-2</v>
      </c>
    </row>
    <row r="59" spans="1:8" ht="38.25" x14ac:dyDescent="0.25">
      <c r="A59" s="34">
        <v>45</v>
      </c>
      <c r="B59" s="35" t="s">
        <v>110</v>
      </c>
      <c r="C59" s="36" t="s">
        <v>111</v>
      </c>
      <c r="D59" s="34" t="s">
        <v>17</v>
      </c>
      <c r="E59" s="37">
        <v>0.23526</v>
      </c>
      <c r="F59" s="37">
        <v>2</v>
      </c>
      <c r="G59" s="37">
        <v>610</v>
      </c>
      <c r="H59" s="37">
        <v>0.14399999999999999</v>
      </c>
    </row>
    <row r="60" spans="1:8" ht="38.25" x14ac:dyDescent="0.25">
      <c r="A60" s="34">
        <v>46</v>
      </c>
      <c r="B60" s="35" t="s">
        <v>112</v>
      </c>
      <c r="C60" s="36" t="s">
        <v>113</v>
      </c>
      <c r="D60" s="34" t="s">
        <v>114</v>
      </c>
      <c r="E60" s="37">
        <v>3.171376</v>
      </c>
      <c r="F60" s="37">
        <v>2</v>
      </c>
      <c r="G60" s="37">
        <v>1800</v>
      </c>
      <c r="H60" s="37">
        <v>5.7080000000000002</v>
      </c>
    </row>
    <row r="61" spans="1:8" ht="38.25" x14ac:dyDescent="0.25">
      <c r="A61" s="34">
        <v>47</v>
      </c>
      <c r="B61" s="35" t="s">
        <v>115</v>
      </c>
      <c r="C61" s="36" t="s">
        <v>116</v>
      </c>
      <c r="D61" s="34" t="s">
        <v>14</v>
      </c>
      <c r="E61" s="37">
        <v>6.9496000000000002</v>
      </c>
      <c r="F61" s="37">
        <v>2</v>
      </c>
      <c r="G61" s="37">
        <v>20</v>
      </c>
      <c r="H61" s="37">
        <v>0.13900000000000001</v>
      </c>
    </row>
    <row r="62" spans="1:8" ht="63.75" x14ac:dyDescent="0.25">
      <c r="A62" s="34">
        <v>48</v>
      </c>
      <c r="B62" s="35" t="s">
        <v>117</v>
      </c>
      <c r="C62" s="36" t="s">
        <v>118</v>
      </c>
      <c r="D62" s="34" t="s">
        <v>14</v>
      </c>
      <c r="E62" s="37">
        <v>224.76</v>
      </c>
      <c r="F62" s="37">
        <v>2</v>
      </c>
      <c r="G62" s="37">
        <v>0.8</v>
      </c>
      <c r="H62" s="37">
        <v>0.18</v>
      </c>
    </row>
    <row r="63" spans="1:8" ht="38.25" x14ac:dyDescent="0.25">
      <c r="A63" s="34">
        <v>49</v>
      </c>
      <c r="B63" s="35" t="s">
        <v>119</v>
      </c>
      <c r="C63" s="36" t="s">
        <v>120</v>
      </c>
      <c r="D63" s="34" t="s">
        <v>28</v>
      </c>
      <c r="E63" s="37">
        <v>5.901E-3</v>
      </c>
      <c r="F63" s="37">
        <v>2</v>
      </c>
      <c r="G63" s="37">
        <v>1100</v>
      </c>
      <c r="H63" s="37">
        <v>6.0000000000000001E-3</v>
      </c>
    </row>
    <row r="64" spans="1:8" x14ac:dyDescent="0.25">
      <c r="A64" s="7" t="s">
        <v>121</v>
      </c>
      <c r="B64" s="8"/>
      <c r="C64" s="8"/>
      <c r="D64" s="8"/>
      <c r="E64" s="8"/>
      <c r="F64" s="39">
        <v>2</v>
      </c>
      <c r="G64" s="38"/>
      <c r="H64" s="39">
        <v>7.6130000000000004</v>
      </c>
    </row>
    <row r="65" spans="1:8" x14ac:dyDescent="0.25">
      <c r="A65" s="5" t="s">
        <v>122</v>
      </c>
      <c r="B65" s="6"/>
      <c r="C65" s="6"/>
      <c r="D65" s="6"/>
      <c r="E65" s="6"/>
      <c r="F65" s="6"/>
      <c r="G65" s="6"/>
      <c r="H65" s="6"/>
    </row>
    <row r="66" spans="1:8" ht="38.25" x14ac:dyDescent="0.25">
      <c r="A66" s="34">
        <v>50</v>
      </c>
      <c r="B66" s="35" t="s">
        <v>123</v>
      </c>
      <c r="C66" s="36" t="s">
        <v>124</v>
      </c>
      <c r="D66" s="34" t="s">
        <v>17</v>
      </c>
      <c r="E66" s="37">
        <v>3.0023499999999999</v>
      </c>
      <c r="F66" s="37">
        <v>3</v>
      </c>
      <c r="G66" s="37">
        <v>12.4</v>
      </c>
      <c r="H66" s="37">
        <v>3.6999999999999998E-2</v>
      </c>
    </row>
    <row r="67" spans="1:8" ht="38.25" x14ac:dyDescent="0.25">
      <c r="A67" s="34">
        <v>51</v>
      </c>
      <c r="B67" s="35" t="s">
        <v>125</v>
      </c>
      <c r="C67" s="36" t="s">
        <v>126</v>
      </c>
      <c r="D67" s="34" t="s">
        <v>23</v>
      </c>
      <c r="E67" s="37">
        <v>0.90977300000000005</v>
      </c>
      <c r="F67" s="37">
        <v>3</v>
      </c>
      <c r="G67" s="37">
        <v>1.1100000000000001</v>
      </c>
      <c r="H67" s="37">
        <v>1E-3</v>
      </c>
    </row>
    <row r="68" spans="1:8" ht="38.25" x14ac:dyDescent="0.25">
      <c r="A68" s="34">
        <v>52</v>
      </c>
      <c r="B68" s="35" t="s">
        <v>127</v>
      </c>
      <c r="C68" s="36" t="s">
        <v>128</v>
      </c>
      <c r="D68" s="34" t="s">
        <v>45</v>
      </c>
      <c r="E68" s="37">
        <v>162.50899999999999</v>
      </c>
      <c r="F68" s="37">
        <v>3</v>
      </c>
      <c r="G68" s="37">
        <v>0.8</v>
      </c>
      <c r="H68" s="37">
        <v>0.13</v>
      </c>
    </row>
    <row r="69" spans="1:8" ht="38.25" x14ac:dyDescent="0.25">
      <c r="A69" s="34">
        <v>53</v>
      </c>
      <c r="B69" s="35" t="s">
        <v>129</v>
      </c>
      <c r="C69" s="36" t="s">
        <v>130</v>
      </c>
      <c r="D69" s="34" t="s">
        <v>28</v>
      </c>
      <c r="E69" s="37">
        <v>4.7399999999999997E-4</v>
      </c>
      <c r="F69" s="37">
        <v>3</v>
      </c>
      <c r="G69" s="37">
        <v>1260</v>
      </c>
      <c r="H69" s="37">
        <v>1E-3</v>
      </c>
    </row>
    <row r="70" spans="1:8" x14ac:dyDescent="0.25">
      <c r="A70" s="7" t="s">
        <v>131</v>
      </c>
      <c r="B70" s="8"/>
      <c r="C70" s="8"/>
      <c r="D70" s="8"/>
      <c r="E70" s="8"/>
      <c r="F70" s="39">
        <v>3</v>
      </c>
      <c r="G70" s="38"/>
      <c r="H70" s="39">
        <v>0.16900000000000001</v>
      </c>
    </row>
    <row r="71" spans="1:8" x14ac:dyDescent="0.25">
      <c r="A71" s="5" t="s">
        <v>132</v>
      </c>
      <c r="B71" s="6"/>
      <c r="C71" s="6"/>
      <c r="D71" s="6"/>
      <c r="E71" s="6"/>
      <c r="F71" s="6"/>
      <c r="G71" s="6"/>
      <c r="H71" s="6"/>
    </row>
    <row r="72" spans="1:8" ht="51" x14ac:dyDescent="0.25">
      <c r="A72" s="34">
        <v>54</v>
      </c>
      <c r="B72" s="35" t="s">
        <v>133</v>
      </c>
      <c r="C72" s="36" t="s">
        <v>134</v>
      </c>
      <c r="D72" s="34" t="s">
        <v>17</v>
      </c>
      <c r="E72" s="37">
        <v>17.54</v>
      </c>
      <c r="F72" s="37">
        <v>4</v>
      </c>
      <c r="G72" s="37">
        <v>80</v>
      </c>
      <c r="H72" s="37">
        <v>1.403</v>
      </c>
    </row>
    <row r="73" spans="1:8" ht="51" x14ac:dyDescent="0.25">
      <c r="A73" s="34">
        <v>55</v>
      </c>
      <c r="B73" s="35" t="s">
        <v>135</v>
      </c>
      <c r="C73" s="36" t="s">
        <v>136</v>
      </c>
      <c r="D73" s="34" t="s">
        <v>17</v>
      </c>
      <c r="E73" s="37">
        <v>28.6</v>
      </c>
      <c r="F73" s="37">
        <v>4</v>
      </c>
      <c r="G73" s="37">
        <v>30</v>
      </c>
      <c r="H73" s="37">
        <v>0.85799999999999998</v>
      </c>
    </row>
    <row r="74" spans="1:8" x14ac:dyDescent="0.25">
      <c r="A74" s="7" t="s">
        <v>137</v>
      </c>
      <c r="B74" s="8"/>
      <c r="C74" s="8"/>
      <c r="D74" s="8"/>
      <c r="E74" s="8"/>
      <c r="F74" s="39">
        <v>4</v>
      </c>
      <c r="G74" s="38"/>
      <c r="H74" s="39">
        <v>2.2610000000000001</v>
      </c>
    </row>
    <row r="75" spans="1:8" x14ac:dyDescent="0.25">
      <c r="A75" s="7" t="s">
        <v>138</v>
      </c>
      <c r="B75" s="8"/>
      <c r="C75" s="8"/>
      <c r="D75" s="8"/>
      <c r="E75" s="8"/>
      <c r="F75" s="39"/>
      <c r="G75" s="38"/>
      <c r="H75" s="39">
        <v>20.138000000000002</v>
      </c>
    </row>
    <row r="76" spans="1:8" ht="15.75" customHeight="1" x14ac:dyDescent="0.25">
      <c r="A76" s="46" t="s">
        <v>142</v>
      </c>
      <c r="B76" s="30"/>
      <c r="C76" s="30"/>
      <c r="D76" s="30"/>
      <c r="E76" s="30"/>
      <c r="F76" s="50"/>
      <c r="G76" s="49"/>
      <c r="H76" s="50">
        <f>H14+H23+H35+H38+H39+H43+H44+H45+H46+H47</f>
        <v>0.53400000000000003</v>
      </c>
    </row>
    <row r="77" spans="1:8" ht="15.75" customHeight="1" x14ac:dyDescent="0.25">
      <c r="A77" s="7" t="s">
        <v>143</v>
      </c>
      <c r="B77" s="8"/>
      <c r="C77" s="8"/>
      <c r="D77" s="8"/>
      <c r="E77" s="8"/>
      <c r="F77" s="48"/>
      <c r="G77" s="47"/>
      <c r="H77" s="48">
        <f>H75-H76</f>
        <v>19.604000000000003</v>
      </c>
    </row>
    <row r="78" spans="1:8" x14ac:dyDescent="0.25">
      <c r="A78" s="19"/>
      <c r="B78" s="20"/>
      <c r="C78" s="17"/>
      <c r="D78" s="18"/>
      <c r="E78" s="21"/>
      <c r="F78" s="19"/>
      <c r="G78" s="19"/>
      <c r="H78" s="19"/>
    </row>
    <row r="79" spans="1:8" x14ac:dyDescent="0.25">
      <c r="A79" s="19"/>
      <c r="B79" s="20"/>
      <c r="C79" s="17"/>
      <c r="D79" s="18"/>
      <c r="E79" s="21"/>
      <c r="F79" s="19"/>
      <c r="G79" s="19"/>
      <c r="H79" s="19"/>
    </row>
    <row r="80" spans="1:8" x14ac:dyDescent="0.25">
      <c r="A80" s="22"/>
      <c r="B80" s="20"/>
      <c r="C80" s="17"/>
      <c r="D80" s="18"/>
      <c r="E80" s="21"/>
      <c r="F80" s="19"/>
      <c r="G80" s="19"/>
      <c r="H80" s="19"/>
    </row>
    <row r="81" spans="1:8" x14ac:dyDescent="0.25">
      <c r="A81" s="22"/>
      <c r="B81" s="20"/>
      <c r="C81" s="17"/>
      <c r="D81" s="18"/>
      <c r="E81" s="21"/>
      <c r="F81" s="19"/>
      <c r="G81" s="19"/>
      <c r="H81" s="19"/>
    </row>
    <row r="82" spans="1:8" x14ac:dyDescent="0.25">
      <c r="A82" s="22"/>
      <c r="B82" s="20"/>
      <c r="C82" s="17"/>
      <c r="D82" s="18"/>
      <c r="E82" s="21"/>
      <c r="F82" s="19"/>
      <c r="G82" s="19"/>
      <c r="H82" s="19"/>
    </row>
    <row r="83" spans="1:8" x14ac:dyDescent="0.25">
      <c r="A83" s="22"/>
      <c r="B83" s="20"/>
      <c r="C83" s="17"/>
      <c r="D83" s="18"/>
      <c r="E83" s="21"/>
      <c r="F83" s="19"/>
      <c r="G83" s="19"/>
      <c r="H83" s="19"/>
    </row>
    <row r="84" spans="1:8" x14ac:dyDescent="0.25">
      <c r="A84" s="22"/>
      <c r="B84" s="20"/>
      <c r="C84" s="17"/>
      <c r="D84" s="18"/>
      <c r="E84" s="21"/>
      <c r="F84" s="19"/>
      <c r="G84" s="19"/>
      <c r="H84" s="19"/>
    </row>
  </sheetData>
  <mergeCells count="23">
    <mergeCell ref="D7:D8"/>
    <mergeCell ref="A77:E77"/>
    <mergeCell ref="A76:E76"/>
    <mergeCell ref="A2:H2"/>
    <mergeCell ref="A3:H3"/>
    <mergeCell ref="A5:H5"/>
    <mergeCell ref="C7:C8"/>
    <mergeCell ref="F7:F8"/>
    <mergeCell ref="G7:H7"/>
    <mergeCell ref="E7:E8"/>
    <mergeCell ref="A7:A8"/>
    <mergeCell ref="B7:B8"/>
    <mergeCell ref="A75:E75"/>
    <mergeCell ref="A64:E64"/>
    <mergeCell ref="A65:H65"/>
    <mergeCell ref="A70:E70"/>
    <mergeCell ref="A71:H71"/>
    <mergeCell ref="A74:E74"/>
    <mergeCell ref="A10:H10"/>
    <mergeCell ref="A11:H11"/>
    <mergeCell ref="A12:H12"/>
    <mergeCell ref="A48:E48"/>
    <mergeCell ref="A49:H49"/>
  </mergeCells>
  <phoneticPr fontId="1" type="noConversion"/>
  <pageMargins left="0.62992125984251968" right="0.23622047244094491" top="0.55118110236220474" bottom="0.43307086614173229" header="0.35433070866141736" footer="0.19685039370078741"/>
  <pageSetup paperSize="9" scale="114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Ресурсная ведомость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сметчик</dc:creator>
  <cp:lastModifiedBy>сметчик</cp:lastModifiedBy>
  <cp:lastPrinted>2021-02-05T12:51:22Z</cp:lastPrinted>
  <dcterms:created xsi:type="dcterms:W3CDTF">2002-03-15T05:20:46Z</dcterms:created>
  <dcterms:modified xsi:type="dcterms:W3CDTF">2021-02-05T13:07:21Z</dcterms:modified>
</cp:coreProperties>
</file>